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E16" i="1" l="1"/>
  <c r="F15" i="1"/>
  <c r="F12" i="1"/>
  <c r="F11" i="1"/>
  <c r="F16" i="1" s="1"/>
  <c r="J9" i="1"/>
  <c r="I9" i="1"/>
  <c r="H5" i="1"/>
  <c r="H9" i="1" s="1"/>
  <c r="G9" i="1"/>
  <c r="F9" i="1"/>
  <c r="E9" i="1"/>
  <c r="F7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<sst xmlns="http://schemas.openxmlformats.org/spreadsheetml/2006/main" count="42" uniqueCount="39">
  <si>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</si>
  <si>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</si>
  <si>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</si>
  <si>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</si>
  <si>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</si>
  <si>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</si>
  <si>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</si>
  <si>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</si>
  <si>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</si>
  <si>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</si>
  <si>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</si>
  <si>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</si>
  <si>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</si>
  <si>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</si>
  <si>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</si>
  <si>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</si>
  <si>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</si>
  <si>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</si>
  <si>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</si>
  <si>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</si>
  <si>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</si>
  <si>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</si>
  <si>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</si>
  <si>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ржаной</t>
  </si>
  <si>
    <t>МБОУ "СШ № 2"</t>
  </si>
  <si>
    <t>Итого</t>
  </si>
  <si>
    <t>1.6</t>
  </si>
  <si>
    <t>Итого за день</t>
  </si>
  <si>
    <t>1.5</t>
  </si>
  <si>
    <t>Компот из сухофруктов</t>
  </si>
  <si>
    <t>Чай с сахаром и лимоном 180/5</t>
  </si>
  <si>
    <t>Хлеб пшеничный</t>
  </si>
  <si>
    <t>пр</t>
  </si>
  <si>
    <t>Рожки отварные</t>
  </si>
  <si>
    <t xml:space="preserve">Тефтели  с соусом </t>
  </si>
  <si>
    <t xml:space="preserve"> Кондитерское  изделия (1 шт)</t>
  </si>
  <si>
    <t xml:space="preserve">Борщ с капустой , картофелем </t>
  </si>
  <si>
    <t>Нагеттцы куриные с соусом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</si>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</sst>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0" fillId="3" borderId="6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1" fillId="0" borderId="16" xfId="0" applyFont="1" applyBorder="1" applyAlignment="1" applyProtection="1">
      <alignment horizontal="right"/>
      <protection locked="0"/>
    </xf>
    <xf numFmtId="0" fontId="1" fillId="0" borderId="15" xfId="0" applyFont="1" applyBorder="1" applyAlignment="1" applyProtection="1">
      <alignment horizontal="right"/>
      <protection locked="0"/>
    </xf>
    <xf numFmtId="44" fontId="2" fillId="0" borderId="0" xfId="0" applyNumberFormat="1" applyFont="1" applyBorder="1" applyAlignment="1" applyProtection="1"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2" fontId="3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vertical="top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49" fontId="1" fillId="0" borderId="1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right"/>
    </xf>
    <xf numFmtId="1" fontId="3" fillId="0" borderId="7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4" sqref="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24</v>
      </c>
      <c r="C1" s="37"/>
      <c r="D1" s="38"/>
      <c r="E1" t="s">
        <v>19</v>
      </c>
      <c r="F1" s="11"/>
      <c r="I1" t="s">
        <v>1</v>
      </c>
      <c r="J1" s="10">
        <v>45310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3" t="s">
        <v>11</v>
      </c>
      <c r="C4" s="26">
        <v>227</v>
      </c>
      <c r="D4" s="44" t="s">
        <v>33</v>
      </c>
      <c r="E4" s="45">
        <v>150</v>
      </c>
      <c r="F4" s="22">
        <v>17.5</v>
      </c>
      <c r="G4" s="24">
        <v>132.5</v>
      </c>
      <c r="H4" s="24">
        <v>3.5</v>
      </c>
      <c r="I4" s="24">
        <v>6.5</v>
      </c>
      <c r="J4" s="24">
        <v>15</v>
      </c>
    </row>
    <row r="5" spans="1:10" ht="15.75" x14ac:dyDescent="0.25">
      <c r="A5" s="4"/>
      <c r="B5" s="1" t="s">
        <v>17</v>
      </c>
      <c r="C5" s="46">
        <v>136</v>
      </c>
      <c r="D5" s="54" t="s">
        <v>34</v>
      </c>
      <c r="E5" s="39">
        <v>90</v>
      </c>
      <c r="F5" s="40">
        <v>28</v>
      </c>
      <c r="G5" s="30">
        <v>118.83</v>
      </c>
      <c r="H5" s="30">
        <f>9.82-4.73</f>
        <v>5.09</v>
      </c>
      <c r="I5" s="30">
        <v>6.15</v>
      </c>
      <c r="J5" s="30">
        <v>10.78</v>
      </c>
    </row>
    <row r="6" spans="1:10" ht="15.75" x14ac:dyDescent="0.25">
      <c r="A6" s="4"/>
      <c r="B6" s="1" t="s">
        <v>12</v>
      </c>
      <c r="C6" s="46">
        <v>302</v>
      </c>
      <c r="D6" s="25" t="s">
        <v>30</v>
      </c>
      <c r="E6" s="39">
        <v>200</v>
      </c>
      <c r="F6" s="42">
        <v>5.39</v>
      </c>
      <c r="G6" s="24">
        <v>47.304000000000009</v>
      </c>
      <c r="H6" s="24">
        <v>1.8900000000000001</v>
      </c>
      <c r="I6" s="24">
        <v>0</v>
      </c>
      <c r="J6" s="24">
        <v>9.9360000000000017</v>
      </c>
    </row>
    <row r="7" spans="1:10" ht="16.5" thickBot="1" x14ac:dyDescent="0.3">
      <c r="A7" s="4"/>
      <c r="B7" s="1" t="s">
        <v>20</v>
      </c>
      <c r="C7" s="27" t="s">
        <v>32</v>
      </c>
      <c r="D7" s="44" t="s">
        <v>35</v>
      </c>
      <c r="E7" s="41">
        <v>30</v>
      </c>
      <c r="F7" s="23">
        <f>11+2.63-0.21</f>
        <v>13.419999999999998</v>
      </c>
      <c r="G7" s="31">
        <v>87.07</v>
      </c>
      <c r="H7" s="31">
        <v>2.34</v>
      </c>
      <c r="I7" s="43">
        <v>2.5500000000000003</v>
      </c>
      <c r="J7" s="31">
        <v>13.69</v>
      </c>
    </row>
    <row r="8" spans="1:10" ht="16.5" thickBot="1" x14ac:dyDescent="0.3">
      <c r="A8" s="2"/>
      <c r="B8" s="13"/>
      <c r="C8" s="50" t="s">
        <v>28</v>
      </c>
      <c r="D8" s="21" t="s">
        <v>31</v>
      </c>
      <c r="E8" s="41">
        <v>45</v>
      </c>
      <c r="F8" s="42">
        <v>9.86</v>
      </c>
      <c r="G8" s="21">
        <v>105.21000000000001</v>
      </c>
      <c r="H8" s="24">
        <v>3.5550000000000002</v>
      </c>
      <c r="I8" s="21">
        <v>0.45</v>
      </c>
      <c r="J8" s="24">
        <v>21.734999999999999</v>
      </c>
    </row>
    <row r="9" spans="1:10" ht="16.5" thickBot="1" x14ac:dyDescent="0.3">
      <c r="A9" s="5"/>
      <c r="B9" s="13"/>
      <c r="C9" s="41"/>
      <c r="D9" s="55" t="s">
        <v>25</v>
      </c>
      <c r="E9" s="56">
        <f>150+90+185+30+45</f>
        <v>500</v>
      </c>
      <c r="F9" s="53">
        <f>SUM(F4:F8)</f>
        <v>74.17</v>
      </c>
      <c r="G9" s="53">
        <f>SUM(G4:G8)</f>
        <v>490.91399999999999</v>
      </c>
      <c r="H9" s="53">
        <f>SUM(H4:H8)</f>
        <v>16.375</v>
      </c>
      <c r="I9" s="53">
        <f>SUM(I4:I8)</f>
        <v>15.65</v>
      </c>
      <c r="J9" s="53">
        <f>SUM(J4:J8)</f>
        <v>71.140999999999991</v>
      </c>
    </row>
    <row r="10" spans="1:10" ht="15.75" x14ac:dyDescent="0.25">
      <c r="A10" s="4" t="s">
        <v>13</v>
      </c>
      <c r="B10" s="6" t="s">
        <v>14</v>
      </c>
      <c r="C10" s="19"/>
      <c r="D10" s="12"/>
      <c r="E10" s="17"/>
      <c r="F10" s="20"/>
      <c r="G10" s="17"/>
      <c r="H10" s="17"/>
      <c r="I10" s="17"/>
      <c r="J10" s="18"/>
    </row>
    <row r="11" spans="1:10" ht="15.75" x14ac:dyDescent="0.25">
      <c r="A11" s="4"/>
      <c r="B11" s="1" t="s">
        <v>15</v>
      </c>
      <c r="C11" s="26">
        <v>58</v>
      </c>
      <c r="D11" s="57" t="s">
        <v>36</v>
      </c>
      <c r="E11" s="58">
        <v>250</v>
      </c>
      <c r="F11" s="22">
        <f>17.5+2.63</f>
        <v>20.13</v>
      </c>
      <c r="G11" s="52">
        <v>252.54545454545456</v>
      </c>
      <c r="H11" s="52">
        <v>10.863636363636363</v>
      </c>
      <c r="I11" s="52">
        <v>8.1818181818181817</v>
      </c>
      <c r="J11" s="52">
        <v>33.863636363636367</v>
      </c>
    </row>
    <row r="12" spans="1:10" ht="15.75" x14ac:dyDescent="0.25">
      <c r="A12" s="4"/>
      <c r="B12" s="1" t="s">
        <v>16</v>
      </c>
      <c r="C12" s="46">
        <v>110</v>
      </c>
      <c r="D12" s="54" t="s">
        <v>37</v>
      </c>
      <c r="E12" s="39">
        <v>90</v>
      </c>
      <c r="F12" s="59">
        <f>31-0.5-3.54</f>
        <v>26.96</v>
      </c>
      <c r="G12" s="35">
        <v>92.16</v>
      </c>
      <c r="H12" s="35">
        <v>4.67</v>
      </c>
      <c r="I12" s="35">
        <v>6.2</v>
      </c>
      <c r="J12" s="35">
        <v>4.67</v>
      </c>
    </row>
    <row r="13" spans="1:10" ht="15.75" x14ac:dyDescent="0.25">
      <c r="A13" s="4"/>
      <c r="B13" s="1" t="s">
        <v>17</v>
      </c>
      <c r="C13" s="26">
        <v>183</v>
      </c>
      <c r="D13" s="48" t="s">
        <v>38</v>
      </c>
      <c r="E13" s="49">
        <v>150</v>
      </c>
      <c r="F13" s="23">
        <v>12</v>
      </c>
      <c r="G13" s="34">
        <v>193.8</v>
      </c>
      <c r="H13" s="29">
        <v>5.6</v>
      </c>
      <c r="I13" s="29">
        <v>7.8</v>
      </c>
      <c r="J13" s="29">
        <v>25.3</v>
      </c>
    </row>
    <row r="14" spans="1:10" ht="15.75" x14ac:dyDescent="0.25">
      <c r="A14" s="4"/>
      <c r="B14" s="1" t="s">
        <v>12</v>
      </c>
      <c r="C14" s="26">
        <v>310</v>
      </c>
      <c r="D14" s="21" t="s">
        <v>29</v>
      </c>
      <c r="E14" s="41">
        <v>200</v>
      </c>
      <c r="F14" s="23">
        <v>8</v>
      </c>
      <c r="G14" s="30">
        <v>98.5</v>
      </c>
      <c r="H14" s="30">
        <v>0.5</v>
      </c>
      <c r="I14" s="30">
        <v>0.1</v>
      </c>
      <c r="J14" s="30">
        <v>23.9</v>
      </c>
    </row>
    <row r="15" spans="1:10" ht="15.75" x14ac:dyDescent="0.25">
      <c r="A15" s="4"/>
      <c r="B15" s="1" t="s">
        <v>18</v>
      </c>
      <c r="C15" s="27" t="s">
        <v>26</v>
      </c>
      <c r="D15" s="21" t="s">
        <v>23</v>
      </c>
      <c r="E15" s="41">
        <v>60</v>
      </c>
      <c r="F15" s="22">
        <f>3.54*2</f>
        <v>7.08</v>
      </c>
      <c r="G15" s="31">
        <v>102.48</v>
      </c>
      <c r="H15" s="31">
        <v>3.96</v>
      </c>
      <c r="I15" s="43">
        <v>0.72</v>
      </c>
      <c r="J15" s="31">
        <v>20.04</v>
      </c>
    </row>
    <row r="16" spans="1:10" ht="15.75" x14ac:dyDescent="0.25">
      <c r="A16" s="4"/>
      <c r="B16" s="16"/>
      <c r="C16" s="41"/>
      <c r="D16" s="51" t="s">
        <v>25</v>
      </c>
      <c r="E16" s="28">
        <f t="shared" ref="E16:G16" si="0">SUM(E11:E15)</f>
        <v>750</v>
      </c>
      <c r="F16" s="33">
        <f t="shared" si="0"/>
        <v>74.17</v>
      </c>
      <c r="G16" s="47">
        <v>739.48545454545456</v>
      </c>
      <c r="H16" s="47">
        <v>25.593636363636364</v>
      </c>
      <c r="I16" s="47">
        <v>23.001818181818184</v>
      </c>
      <c r="J16" s="47">
        <v>107.77363636363637</v>
      </c>
    </row>
    <row r="17" spans="1:10" ht="16.5" thickBot="1" x14ac:dyDescent="0.3">
      <c r="A17" s="5"/>
      <c r="B17" s="13"/>
      <c r="C17" s="13"/>
      <c r="D17" s="32" t="s">
        <v>27</v>
      </c>
      <c r="E17" s="14">
        <v>1250</v>
      </c>
      <c r="F17" s="15">
        <v>74.17</v>
      </c>
      <c r="G17" s="53">
        <v>1230.3994545454545</v>
      </c>
      <c r="H17" s="53">
        <v>41.968636363636364</v>
      </c>
      <c r="I17" s="53">
        <v>38.651818181818186</v>
      </c>
      <c r="J17" s="53">
        <v>178.91463636363636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2021-09-01T14:19:34Z</cp:lastPrinted>
  <dcterms:created xsi:type="dcterms:W3CDTF">2015-06-05T18:19:34Z</dcterms:created>
  <dcterms:modified xsi:type="dcterms:W3CDTF">2024-01-16T04:24:43Z</dcterms:modified>
</cp:coreProperties>
</file>