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H11" i="1"/>
  <c r="E11" i="1"/>
  <c r="F10" i="1"/>
  <c r="F11" i="1" s="1"/>
  <c r="I7" i="1"/>
  <c r="H7" i="1"/>
  <c r="G7" i="1"/>
  <c r="I6" i="1"/>
  <c r="I11" i="1" s="1"/>
  <c r="H6" i="1"/>
  <c r="G6" i="1"/>
  <c r="G11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<sst xmlns="http://schemas.openxmlformats.org/spreadsheetml/2006/main" count="30" uniqueCount="28">
  <si>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</si>
  <si>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</si>
  <si>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</si>
  <si>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</si>
  <si>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</si>
  <si>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</si>
  <si>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</si>
  <si>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</si>
  <si>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</si>
  <si>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</si>
  <si>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</si>
  <si>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</si>
  <si>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</si>
  <si>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</si>
  <si>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</si>
  <si>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</si>
  <si>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</si>
  <si>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</si>
  <si>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</si>
  <si>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</si>
  <si>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</si>
  <si>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1.5</t>
  </si>
  <si>
    <t>Хлеб пшеничный</t>
  </si>
  <si>
    <t>Итого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</si>
  <si>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</si>
  <si>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</si>
  <si>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</si>
  <si>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неделя: 2               день 1: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</si>
</sst>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/>
      <c r="I1" s="1" t="s">
        <v>1</v>
      </c>
      <c r="J1" s="18">
        <v>45544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22" t="s">
        <v>27</v>
      </c>
      <c r="D4" s="23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24" t="s">
        <v>10</v>
      </c>
      <c r="D5" s="25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26">
        <v>208</v>
      </c>
      <c r="D6" s="27" t="s">
        <v>24</v>
      </c>
      <c r="E6" s="28">
        <v>200</v>
      </c>
      <c r="F6" s="29">
        <v>37.090000000000003</v>
      </c>
      <c r="G6" s="30">
        <f>8.27160493827161+1.86+2</f>
        <v>12.131604938271609</v>
      </c>
      <c r="H6" s="30">
        <f>13.7449382716049</f>
        <v>13.7449382716049</v>
      </c>
      <c r="I6" s="30">
        <f>40.2469135802469-2.64-16</f>
        <v>21.606913580246896</v>
      </c>
      <c r="J6" s="31">
        <v>258.66000000000003</v>
      </c>
      <c r="K6" s="1"/>
    </row>
    <row r="7" spans="1:11" ht="18.75" customHeight="1" x14ac:dyDescent="0.3">
      <c r="A7" s="10"/>
      <c r="B7" s="11" t="s">
        <v>13</v>
      </c>
      <c r="C7" s="32" t="s">
        <v>21</v>
      </c>
      <c r="D7" s="27" t="s">
        <v>22</v>
      </c>
      <c r="E7" s="28">
        <v>30</v>
      </c>
      <c r="F7" s="33">
        <v>3.12</v>
      </c>
      <c r="G7" s="27">
        <f>7.9/100*30</f>
        <v>2.37</v>
      </c>
      <c r="H7" s="27">
        <f>1/100*30</f>
        <v>0.3</v>
      </c>
      <c r="I7" s="27">
        <f>48.3/100*30</f>
        <v>14.49</v>
      </c>
      <c r="J7" s="27">
        <v>70.14</v>
      </c>
      <c r="K7" s="1"/>
    </row>
    <row r="8" spans="1:11" ht="32.25" thickBot="1" x14ac:dyDescent="0.35">
      <c r="A8" s="16"/>
      <c r="B8" s="11" t="s">
        <v>12</v>
      </c>
      <c r="C8" s="26" t="s">
        <v>19</v>
      </c>
      <c r="D8" s="40" t="s">
        <v>25</v>
      </c>
      <c r="E8" s="35">
        <v>60</v>
      </c>
      <c r="F8" s="29">
        <v>13.63</v>
      </c>
      <c r="G8" s="30">
        <v>1.62</v>
      </c>
      <c r="H8" s="30">
        <v>1.58</v>
      </c>
      <c r="I8" s="30">
        <v>19.170000000000002</v>
      </c>
      <c r="J8" s="30">
        <v>97.43</v>
      </c>
      <c r="K8" s="1"/>
    </row>
    <row r="9" spans="1:11" ht="18.75" x14ac:dyDescent="0.3">
      <c r="A9" s="6"/>
      <c r="B9" s="11" t="s">
        <v>15</v>
      </c>
      <c r="C9" s="26">
        <v>300</v>
      </c>
      <c r="D9" s="36" t="s">
        <v>26</v>
      </c>
      <c r="E9" s="28">
        <v>200</v>
      </c>
      <c r="F9" s="33">
        <v>3.52</v>
      </c>
      <c r="G9" s="27">
        <v>0.1</v>
      </c>
      <c r="H9" s="27">
        <v>0</v>
      </c>
      <c r="I9" s="27">
        <v>20.2</v>
      </c>
      <c r="J9" s="27">
        <v>81.2</v>
      </c>
      <c r="K9" s="1"/>
    </row>
    <row r="10" spans="1:11" ht="18.75" x14ac:dyDescent="0.3">
      <c r="A10" s="10"/>
      <c r="B10" s="17"/>
      <c r="C10" s="26" t="s">
        <v>19</v>
      </c>
      <c r="D10" s="34" t="s">
        <v>20</v>
      </c>
      <c r="E10" s="35">
        <v>60</v>
      </c>
      <c r="F10" s="29">
        <f>13.9523076923077+5.98-3.12</f>
        <v>16.812307692307702</v>
      </c>
      <c r="G10" s="30">
        <v>0.84115384615384636</v>
      </c>
      <c r="H10" s="30">
        <v>0.18692307692307694</v>
      </c>
      <c r="I10" s="30">
        <v>2.1426923076923075</v>
      </c>
      <c r="J10" s="30">
        <v>13.62</v>
      </c>
      <c r="K10" s="1"/>
    </row>
    <row r="11" spans="1:11" ht="15.75" x14ac:dyDescent="0.25">
      <c r="C11" s="26"/>
      <c r="D11" s="37" t="s">
        <v>23</v>
      </c>
      <c r="E11" s="38">
        <f t="shared" ref="E11:J11" si="0">SUM(E6:E10)</f>
        <v>550</v>
      </c>
      <c r="F11" s="39">
        <f>SUM(F6:F10)</f>
        <v>74.172307692307712</v>
      </c>
      <c r="G11" s="39">
        <f t="shared" si="0"/>
        <v>17.062758784425458</v>
      </c>
      <c r="H11" s="39">
        <f t="shared" si="0"/>
        <v>15.811861348527977</v>
      </c>
      <c r="I11" s="39">
        <f t="shared" si="0"/>
        <v>77.60960588793921</v>
      </c>
      <c r="J11" s="39">
        <f t="shared" si="0"/>
        <v>521.04999999999995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2024-09-03T12:23:47Z</dcterms:modified>
</cp:coreProperties>
</file>