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F10" i="1"/>
  <c r="E10" i="1"/>
  <c r="I7" i="1"/>
  <c r="H7" i="1"/>
  <c r="G7" i="1"/>
  <c r="I6" i="1"/>
  <c r="H6" i="1"/>
  <c r="G6" i="1"/>
  <c r="G10" i="1" l="1"/>
  <c r="H10" i="1"/>
  <c r="I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<sst xmlns="http://schemas.openxmlformats.org/spreadsheetml/2006/main" count="28" uniqueCount="27">
  <si>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</si>
  <si>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</si>
  <si>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</si>
  <si>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</si>
  <si>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</si>
  <si>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</si>
  <si>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</si>
  <si>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</si>
  <si>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</si>
  <si>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</si>
  <si>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</si>
  <si>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</si>
  <si>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</si>
  <si>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</si>
  <si>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</si>
  <si>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</si>
  <si>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</si>
  <si>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</si>
  <si>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</si>
  <si>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</si>
  <si>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</si>
  <si>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Чай с сахаром</t>
  </si>
  <si>
    <t>1.5</t>
  </si>
  <si>
    <t>Итого</t>
  </si>
  <si>
    <t>неделя: 1               день3: среда</t>
  </si>
  <si>
    <t>Каша молочная Пшенная  или  Гречневая</t>
  </si>
  <si>
    <t>Бутерброд с сыром 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</si>
</sst>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5" t="s">
        <v>18</v>
      </c>
      <c r="C1" s="36"/>
      <c r="D1" s="37"/>
      <c r="E1" s="1" t="s">
        <v>14</v>
      </c>
      <c r="F1" s="2"/>
      <c r="G1" s="1"/>
      <c r="H1" s="1"/>
      <c r="I1" s="1" t="s">
        <v>1</v>
      </c>
      <c r="J1" s="18">
        <v>45553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8" t="s">
        <v>24</v>
      </c>
      <c r="D4" s="39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0" t="s">
        <v>10</v>
      </c>
      <c r="D5" s="41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208</v>
      </c>
      <c r="D6" s="20" t="s">
        <v>25</v>
      </c>
      <c r="E6" s="21">
        <v>200</v>
      </c>
      <c r="F6" s="22">
        <v>29.11</v>
      </c>
      <c r="G6" s="23">
        <f>8.27160493827161+3.04</f>
        <v>11.311604938271611</v>
      </c>
      <c r="H6" s="23">
        <f>12.7449382716049+1.18</f>
        <v>13.924938271604899</v>
      </c>
      <c r="I6" s="23">
        <f>40.2469135802469-27.11</f>
        <v>13.136913580246897</v>
      </c>
      <c r="J6" s="24">
        <v>223.12</v>
      </c>
      <c r="K6" s="1"/>
    </row>
    <row r="7" spans="1:11" ht="18.75" customHeight="1" x14ac:dyDescent="0.3">
      <c r="A7" s="10"/>
      <c r="B7" s="11" t="s">
        <v>13</v>
      </c>
      <c r="C7" s="25" t="s">
        <v>22</v>
      </c>
      <c r="D7" s="20" t="s">
        <v>26</v>
      </c>
      <c r="E7" s="21">
        <v>50</v>
      </c>
      <c r="F7" s="26">
        <v>27.7</v>
      </c>
      <c r="G7" s="20">
        <f>7.9/100*30</f>
        <v>2.37</v>
      </c>
      <c r="H7" s="20">
        <f>1/100*30</f>
        <v>0.3</v>
      </c>
      <c r="I7" s="20">
        <f>48.3/100*30</f>
        <v>14.49</v>
      </c>
      <c r="J7" s="20">
        <v>70.14</v>
      </c>
      <c r="K7" s="1"/>
    </row>
    <row r="8" spans="1:11" ht="19.5" thickBot="1" x14ac:dyDescent="0.35">
      <c r="A8" s="16"/>
      <c r="B8" s="11" t="s">
        <v>12</v>
      </c>
      <c r="C8" s="19" t="s">
        <v>19</v>
      </c>
      <c r="D8" s="27" t="s">
        <v>20</v>
      </c>
      <c r="E8" s="28">
        <v>50</v>
      </c>
      <c r="F8" s="22">
        <v>13.841666666666667</v>
      </c>
      <c r="G8" s="23">
        <v>0.70096153846153864</v>
      </c>
      <c r="H8" s="23">
        <v>0.1557692307692308</v>
      </c>
      <c r="I8" s="23">
        <v>1.7855769230769227</v>
      </c>
      <c r="J8" s="23">
        <v>11.35</v>
      </c>
      <c r="K8" s="1"/>
    </row>
    <row r="9" spans="1:11" ht="18.75" x14ac:dyDescent="0.3">
      <c r="A9" s="6"/>
      <c r="B9" s="11" t="s">
        <v>15</v>
      </c>
      <c r="C9" s="19">
        <v>300</v>
      </c>
      <c r="D9" s="29" t="s">
        <v>21</v>
      </c>
      <c r="E9" s="21">
        <v>200</v>
      </c>
      <c r="F9" s="26">
        <v>3.52</v>
      </c>
      <c r="G9" s="20">
        <v>0.1</v>
      </c>
      <c r="H9" s="20">
        <v>0</v>
      </c>
      <c r="I9" s="20">
        <v>20.2</v>
      </c>
      <c r="J9" s="20">
        <v>81.2</v>
      </c>
      <c r="K9" s="1"/>
    </row>
    <row r="10" spans="1:11" ht="18.75" x14ac:dyDescent="0.3">
      <c r="A10" s="10"/>
      <c r="B10" s="17"/>
      <c r="C10" s="30"/>
      <c r="D10" s="31" t="s">
        <v>23</v>
      </c>
      <c r="E10" s="32">
        <f t="shared" ref="E10:J10" si="0">SUM(E6:E9)</f>
        <v>500</v>
      </c>
      <c r="F10" s="33">
        <f t="shared" si="0"/>
        <v>74.171666666666667</v>
      </c>
      <c r="G10" s="34">
        <f t="shared" si="0"/>
        <v>14.482566476733149</v>
      </c>
      <c r="H10" s="34">
        <f t="shared" si="0"/>
        <v>14.380707502374131</v>
      </c>
      <c r="I10" s="34">
        <f t="shared" si="0"/>
        <v>49.612490503323826</v>
      </c>
      <c r="J10" s="34">
        <f t="shared" si="0"/>
        <v>385.81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2024-09-17T14:57:10Z</dcterms:modified>
</cp:coreProperties>
</file>